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Gestion_interne/POLE_SUPPORT_COMMUNICATION/FAUSTINA/site_iddac_net/Publication_ACTUS_PRO/"/>
    </mc:Choice>
  </mc:AlternateContent>
  <xr:revisionPtr revIDLastSave="0" documentId="8_{FDBB8E5E-CDF6-8841-A116-BBAD76DC5FF7}" xr6:coauthVersionLast="36" xr6:coauthVersionMax="36" xr10:uidLastSave="{00000000-0000-0000-0000-000000000000}"/>
  <bookViews>
    <workbookView xWindow="5260" yWindow="2920" windowWidth="31560" windowHeight="20460" tabRatio="500" xr2:uid="{00000000-000D-0000-FFFF-FFFF00000000}"/>
  </bookViews>
  <sheets>
    <sheet name="Feuille1" sheetId="1" r:id="rId1"/>
    <sheet name="Feuille2" sheetId="2" r:id="rId2"/>
    <sheet name="Feuille3" sheetId="3" r:id="rId3"/>
  </sheets>
  <definedNames>
    <definedName name="_Toc36130048" localSheetId="0">Feuille1!$B$68</definedName>
    <definedName name="_Toc36130049" localSheetId="0">Feuille1!$B$75</definedName>
    <definedName name="Excel_BuiltIn_Print_Area" localSheetId="0">Feuille1!$A$1:$H$68</definedName>
    <definedName name="_xlnm.Print_Area" localSheetId="0">Feuille1!$A$1:$H$68</definedName>
  </definedNames>
  <calcPr calcId="181029" iterateDelta="1E-4"/>
</workbook>
</file>

<file path=xl/calcChain.xml><?xml version="1.0" encoding="utf-8"?>
<calcChain xmlns="http://schemas.openxmlformats.org/spreadsheetml/2006/main">
  <c r="F12" i="1" l="1"/>
  <c r="F11" i="1"/>
  <c r="F50" i="1" l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1" i="1"/>
  <c r="F49" i="1" s="1"/>
  <c r="F52" i="1"/>
  <c r="F53" i="1"/>
  <c r="F54" i="1"/>
  <c r="F57" i="1"/>
  <c r="F58" i="1"/>
  <c r="F59" i="1"/>
  <c r="F60" i="1"/>
  <c r="F61" i="1"/>
  <c r="F62" i="1"/>
  <c r="F63" i="1"/>
  <c r="F64" i="1"/>
  <c r="F7" i="1"/>
  <c r="F8" i="1"/>
  <c r="F9" i="1"/>
  <c r="F10" i="1"/>
  <c r="F15" i="1"/>
  <c r="F16" i="1"/>
  <c r="F17" i="1"/>
  <c r="F4" i="1"/>
  <c r="F3" i="1" s="1"/>
  <c r="F6" i="1" l="1"/>
  <c r="F14" i="1"/>
  <c r="F66" i="1" s="1"/>
  <c r="F56" i="1"/>
</calcChain>
</file>

<file path=xl/sharedStrings.xml><?xml version="1.0" encoding="utf-8"?>
<sst xmlns="http://schemas.openxmlformats.org/spreadsheetml/2006/main" count="69" uniqueCount="69">
  <si>
    <t>Quantité</t>
  </si>
  <si>
    <t>Marque</t>
  </si>
  <si>
    <t>Référence</t>
  </si>
  <si>
    <t>Désignation</t>
  </si>
  <si>
    <t>Prix Unitaire HT</t>
  </si>
  <si>
    <t>Taux de la remise</t>
  </si>
  <si>
    <t>Durée de la garantie</t>
  </si>
  <si>
    <t>Aspirateur de chantier 1600w</t>
  </si>
  <si>
    <t>Station de soudage pro a L’étain 80W</t>
  </si>
  <si>
    <t>Stylo graveur à Micro Percussion</t>
  </si>
  <si>
    <t xml:space="preserve">Décapeur Thermique </t>
  </si>
  <si>
    <t>Tréteau professionnel</t>
  </si>
  <si>
    <t>Brosse Métallique à manche</t>
  </si>
  <si>
    <t>Pince à Dénuder Automatique</t>
  </si>
  <si>
    <t>Pince a Sertir les cosses</t>
  </si>
  <si>
    <t xml:space="preserve">Pince-Etau </t>
  </si>
  <si>
    <t>Testeur de sécurité DAT VAT</t>
  </si>
  <si>
    <t>Pince à bec demi-rond coudé</t>
  </si>
  <si>
    <t>Scie égoïne</t>
  </si>
  <si>
    <t>Module Mouse 4 Pinces CIRCLIPS</t>
  </si>
  <si>
    <t>Module N°7 Tournevis en TE</t>
  </si>
  <si>
    <t>Module N°8 Tournevis (PZ-PH-SL)</t>
  </si>
  <si>
    <t>Module N°9 Tournevis (Torx, isole)</t>
  </si>
  <si>
    <t>Clé a cliquet coffret 1/2" 22 outils</t>
  </si>
  <si>
    <t>Jeu de 4 Pinces Isolées 1000Volt</t>
  </si>
  <si>
    <t>Coffret de 6 tournevis Électriques</t>
  </si>
  <si>
    <t>Jeu de 6 Limes</t>
  </si>
  <si>
    <t>Jeu de 7 Chasse-goupilles</t>
  </si>
  <si>
    <t>Scie à Métaux</t>
  </si>
  <si>
    <t>Marteau menuisier</t>
  </si>
  <si>
    <t>Massette à embout interchangeable</t>
  </si>
  <si>
    <t>Mètre à Rubans 5M</t>
  </si>
  <si>
    <t>Tenaille Russe</t>
  </si>
  <si>
    <t>Pince à Décoffrer 700mm</t>
  </si>
  <si>
    <t>Cutter autobloquant 25mm</t>
  </si>
  <si>
    <t>Marqueur peinture Blanc, pointe de 3mm</t>
  </si>
  <si>
    <t>Presses légères capacité de serrage 600 mm</t>
  </si>
  <si>
    <t>Composition d'embouts de vissage pour visseuse</t>
  </si>
  <si>
    <t>Multimètre numérique CAT III 1000 V</t>
  </si>
  <si>
    <t>Étau d'établi grande résistance 125mm</t>
  </si>
  <si>
    <t>Diable - Charge Max 250KGS</t>
  </si>
  <si>
    <t>Transpalette Manuel 2500Kg</t>
  </si>
  <si>
    <t>Servante d'atelier sur roulettes</t>
  </si>
  <si>
    <t>Etabli monobloc verso 2000x600x780/930mm</t>
  </si>
  <si>
    <t>Rayonnage automontable avec bacs rk</t>
  </si>
  <si>
    <t>Chariots à roulettes + dossiers 1060X600mm</t>
  </si>
  <si>
    <t>Sangle arrimage simplex plateau 6T 9m</t>
  </si>
  <si>
    <t>Paire de gants paume fleur de bovin</t>
  </si>
  <si>
    <t>Paire de Lunettes de protection avec branches réglables</t>
  </si>
  <si>
    <t>Casque (serre-tête) anti-bruit. SNR: 30 Db. Pliable</t>
  </si>
  <si>
    <t>Paire de Gants Électricien Latex Classe 3</t>
  </si>
  <si>
    <t>Tapis isolant électrique classe 3</t>
  </si>
  <si>
    <t>Écran facial d'électricien monté sur serre-tête avec protège-front</t>
  </si>
  <si>
    <t>TOTAL de la proposition HT</t>
  </si>
  <si>
    <t>(A remplir par lot : la proposition ne peut comporter que des lots complets)</t>
  </si>
  <si>
    <t>LOT n°3 - Outillage Standard et Fournitures</t>
  </si>
  <si>
    <t>LOT n°2 - Électrique</t>
  </si>
  <si>
    <t>LOT n°1 - Electroportatif</t>
  </si>
  <si>
    <t>Lot n°4 - Rangement/ Rayonnage</t>
  </si>
  <si>
    <t>lot n°5 - Sécurité</t>
  </si>
  <si>
    <t>Document Financier Matériel Scénique NODRIS</t>
  </si>
  <si>
    <t>PRIX Total HT</t>
  </si>
  <si>
    <t>Perceuse visseuse 18 V Li-Ion 4 Ah Ø 13 mm 
avec batterie + Chargeur (de type : Makita ou équivalent approuvé)</t>
  </si>
  <si>
    <t>Jeu de 12 clés a pipe débouché 6 pan 
7-8-10-11-12-13-14-15-16-17-18-19-22-24mm</t>
  </si>
  <si>
    <t>Rayonnage mi-lourd type ws-L picking M7 
Étagère en bois (de type : Mecalux ou équivalent approuvé)</t>
  </si>
  <si>
    <t>Meuleuse ø 125 mm 1400 w</t>
  </si>
  <si>
    <t>Scie sauteuse pendulaire 720W</t>
  </si>
  <si>
    <t xml:space="preserve">Agrafeuse Murale en acier pour usage intensif - 12 - 14 mm  </t>
  </si>
  <si>
    <t>Masque Respiratoire FFP2 Norme : EN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</si>
</sst>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&quot; € &quot;;\-#,##0.00&quot; € &quot;;&quot; -&quot;#&quot; € &quot;;@\ "/>
    <numFmt numFmtId="165" formatCode="#,##0.00\ [$€-40C];[Red]\-#,##0.00\ [$€-40C]"/>
    <numFmt numFmtId="166" formatCode="#,##0.00\ &quot;€&quot;"/>
  </numFmts>
  <fonts count="9">
    <font>
      <sz val="11"/>
      <color indexed="8"/>
      <name val="Arial1"/>
    </font>
    <font>
      <sz val="10"/>
      <color indexed="8"/>
      <name val="Arial1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3" borderId="0" xfId="0" applyFont="1" applyFill="1"/>
    <xf numFmtId="0" fontId="4" fillId="2" borderId="0" xfId="0" applyFont="1" applyFill="1"/>
    <xf numFmtId="0" fontId="6" fillId="4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6" fontId="4" fillId="0" borderId="0" xfId="0" applyNumberFormat="1" applyFont="1"/>
    <xf numFmtId="166" fontId="5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/>
    <xf numFmtId="166" fontId="4" fillId="3" borderId="0" xfId="0" applyNumberFormat="1" applyFont="1" applyFill="1"/>
    <xf numFmtId="9" fontId="4" fillId="0" borderId="0" xfId="0" applyNumberFormat="1" applyFont="1"/>
    <xf numFmtId="9" fontId="5" fillId="0" borderId="1" xfId="0" applyNumberFormat="1" applyFont="1" applyBorder="1" applyAlignment="1">
      <alignment horizontal="center" vertical="center"/>
    </xf>
    <xf numFmtId="9" fontId="6" fillId="4" borderId="0" xfId="0" applyNumberFormat="1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3" borderId="0" xfId="0" applyNumberFormat="1" applyFont="1" applyFill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</cellXfs>
  <cellStyles count="6">
    <cellStyle name="Euro" xfId="1" xr:uid="{00000000-0005-0000-0000-000000000000}"/>
    <cellStyle name="Heading 3" xfId="2" xr:uid="{00000000-0005-0000-0000-000001000000}"/>
    <cellStyle name="Heading1" xfId="3" xr:uid="{00000000-0005-0000-0000-000002000000}"/>
    <cellStyle name="Normal" xfId="0" builtinId="0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68"/>
  <sheetViews>
    <sheetView tabSelected="1" zoomScale="70" zoomScaleNormal="70" workbookViewId="0">
      <selection activeCell="H71" sqref="A1:H71"/>
    </sheetView>
  </sheetViews>
  <sheetFormatPr baseColWidth="10" defaultColWidth="10.6640625" defaultRowHeight="16"/>
  <cols>
    <col min="1" max="1" width="69.33203125" style="1" bestFit="1" customWidth="1"/>
    <col min="2" max="2" width="11.5" style="1" customWidth="1"/>
    <col min="3" max="3" width="15.5" style="1" customWidth="1"/>
    <col min="4" max="4" width="17.33203125" style="1" customWidth="1"/>
    <col min="5" max="5" width="16.5" style="13" bestFit="1" customWidth="1"/>
    <col min="6" max="6" width="17.33203125" style="13" customWidth="1"/>
    <col min="7" max="7" width="18.6640625" style="18" bestFit="1" customWidth="1"/>
    <col min="8" max="8" width="21.5" style="1" bestFit="1" customWidth="1"/>
    <col min="9" max="16384" width="10.6640625" style="1"/>
  </cols>
  <sheetData>
    <row r="1" spans="1:253" ht="25.5" customHeight="1">
      <c r="A1" s="1" t="s">
        <v>60</v>
      </c>
    </row>
    <row r="2" spans="1:253" s="10" customFormat="1" ht="47" customHeight="1">
      <c r="A2" s="11" t="s">
        <v>3</v>
      </c>
      <c r="B2" s="11" t="s">
        <v>1</v>
      </c>
      <c r="C2" s="11" t="s">
        <v>2</v>
      </c>
      <c r="D2" s="12" t="s">
        <v>0</v>
      </c>
      <c r="E2" s="14" t="s">
        <v>4</v>
      </c>
      <c r="F2" s="15" t="s">
        <v>61</v>
      </c>
      <c r="G2" s="19" t="s">
        <v>5</v>
      </c>
      <c r="H2" s="11" t="s">
        <v>6</v>
      </c>
    </row>
    <row r="3" spans="1:253" s="7" customFormat="1" ht="18">
      <c r="A3" s="5" t="s">
        <v>57</v>
      </c>
      <c r="B3" s="5"/>
      <c r="C3" s="5"/>
      <c r="D3" s="5"/>
      <c r="E3" s="16"/>
      <c r="F3" s="16">
        <f>SUM(F4:F5)</f>
        <v>0</v>
      </c>
      <c r="G3" s="20"/>
      <c r="H3" s="5"/>
      <c r="I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27" customFormat="1" ht="34">
      <c r="A4" s="21" t="s">
        <v>62</v>
      </c>
      <c r="B4" s="22"/>
      <c r="C4" s="22"/>
      <c r="D4" s="23">
        <v>1</v>
      </c>
      <c r="E4" s="24"/>
      <c r="F4" s="25">
        <f>D4*E4</f>
        <v>0</v>
      </c>
      <c r="G4" s="26"/>
      <c r="H4" s="22"/>
      <c r="I4" s="22"/>
    </row>
    <row r="5" spans="1:253" s="2" customFormat="1">
      <c r="A5" s="1"/>
      <c r="B5" s="1"/>
      <c r="C5" s="1"/>
      <c r="D5" s="3"/>
      <c r="E5" s="13"/>
      <c r="F5" s="17"/>
      <c r="G5" s="18"/>
      <c r="H5" s="1"/>
      <c r="I5" s="1"/>
    </row>
    <row r="6" spans="1:253" s="8" customFormat="1" ht="18">
      <c r="A6" s="5" t="s">
        <v>56</v>
      </c>
      <c r="B6" s="5"/>
      <c r="C6" s="5"/>
      <c r="D6" s="5"/>
      <c r="E6" s="16"/>
      <c r="F6" s="16">
        <f>SUM(F7:F12)</f>
        <v>0</v>
      </c>
      <c r="G6" s="20"/>
      <c r="H6" s="5"/>
      <c r="I6" s="6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2" customFormat="1">
      <c r="A7" s="1" t="s">
        <v>7</v>
      </c>
      <c r="B7" s="1"/>
      <c r="C7" s="1"/>
      <c r="D7" s="3">
        <v>1</v>
      </c>
      <c r="E7" s="13"/>
      <c r="F7" s="17">
        <f t="shared" ref="F7:F64" si="0">D7*E7</f>
        <v>0</v>
      </c>
      <c r="G7" s="18"/>
      <c r="H7" s="1"/>
      <c r="I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>
      <c r="A8" s="1" t="s">
        <v>10</v>
      </c>
      <c r="B8" s="1"/>
      <c r="C8" s="1"/>
      <c r="D8" s="3">
        <v>1</v>
      </c>
      <c r="E8" s="13"/>
      <c r="F8" s="17">
        <f t="shared" si="0"/>
        <v>0</v>
      </c>
      <c r="G8" s="18"/>
      <c r="H8" s="1"/>
      <c r="I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>
      <c r="A9" s="1" t="s">
        <v>8</v>
      </c>
      <c r="B9" s="1"/>
      <c r="C9" s="1"/>
      <c r="D9" s="3">
        <v>1</v>
      </c>
      <c r="E9" s="13"/>
      <c r="F9" s="17">
        <f t="shared" si="0"/>
        <v>0</v>
      </c>
      <c r="G9" s="18"/>
      <c r="H9" s="1"/>
      <c r="I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>
      <c r="A10" s="1" t="s">
        <v>9</v>
      </c>
      <c r="B10" s="1"/>
      <c r="C10" s="1"/>
      <c r="D10" s="3">
        <v>1</v>
      </c>
      <c r="E10" s="13"/>
      <c r="F10" s="17">
        <f t="shared" si="0"/>
        <v>0</v>
      </c>
      <c r="G10" s="18"/>
      <c r="H10" s="1"/>
      <c r="I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>
      <c r="A11" s="1" t="s">
        <v>65</v>
      </c>
      <c r="B11" s="1"/>
      <c r="C11" s="1"/>
      <c r="D11" s="3">
        <v>1</v>
      </c>
      <c r="E11" s="13"/>
      <c r="F11" s="17">
        <f t="shared" si="0"/>
        <v>0</v>
      </c>
      <c r="G11" s="18"/>
      <c r="H11" s="1"/>
      <c r="I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>
      <c r="A12" s="1" t="s">
        <v>66</v>
      </c>
      <c r="B12" s="1"/>
      <c r="C12" s="1"/>
      <c r="D12" s="3">
        <v>1</v>
      </c>
      <c r="E12" s="13"/>
      <c r="F12" s="17">
        <f t="shared" si="0"/>
        <v>0</v>
      </c>
      <c r="G12" s="18"/>
      <c r="H12" s="1"/>
      <c r="I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" customFormat="1">
      <c r="A13" s="1"/>
      <c r="B13" s="1"/>
      <c r="C13" s="1"/>
      <c r="D13" s="3"/>
      <c r="E13" s="13"/>
      <c r="F13" s="17"/>
      <c r="G13" s="18"/>
      <c r="H13" s="1"/>
      <c r="I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7" customFormat="1" ht="18">
      <c r="A14" s="5" t="s">
        <v>55</v>
      </c>
      <c r="B14" s="5"/>
      <c r="C14" s="5"/>
      <c r="D14" s="5"/>
      <c r="E14" s="16"/>
      <c r="F14" s="16">
        <f>SUM(F15:F48)</f>
        <v>0</v>
      </c>
      <c r="G14" s="20"/>
      <c r="H14" s="5"/>
      <c r="I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4" customFormat="1">
      <c r="A15" s="2" t="s">
        <v>67</v>
      </c>
      <c r="B15" s="1"/>
      <c r="C15" s="1"/>
      <c r="D15" s="3">
        <v>1</v>
      </c>
      <c r="E15" s="13"/>
      <c r="F15" s="17">
        <f t="shared" si="0"/>
        <v>0</v>
      </c>
      <c r="G15" s="18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253" s="4" customFormat="1">
      <c r="A16" s="2" t="s">
        <v>12</v>
      </c>
      <c r="B16" s="1"/>
      <c r="C16" s="1"/>
      <c r="D16" s="3">
        <v>1</v>
      </c>
      <c r="E16" s="13"/>
      <c r="F16" s="17">
        <f t="shared" si="0"/>
        <v>0</v>
      </c>
      <c r="G16" s="18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4" customFormat="1">
      <c r="A17" s="2" t="s">
        <v>23</v>
      </c>
      <c r="B17" s="1"/>
      <c r="C17" s="1"/>
      <c r="D17" s="3">
        <v>1</v>
      </c>
      <c r="E17" s="13"/>
      <c r="F17" s="17">
        <f t="shared" si="0"/>
        <v>0</v>
      </c>
      <c r="G17" s="18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4" customFormat="1">
      <c r="A18" s="2" t="s">
        <v>25</v>
      </c>
      <c r="B18" s="1"/>
      <c r="C18" s="1"/>
      <c r="D18" s="3">
        <v>1</v>
      </c>
      <c r="E18" s="13"/>
      <c r="F18" s="17">
        <f t="shared" si="0"/>
        <v>0</v>
      </c>
      <c r="G18" s="18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4" customFormat="1">
      <c r="A19" s="2" t="s">
        <v>37</v>
      </c>
      <c r="B19" s="1"/>
      <c r="C19" s="1"/>
      <c r="D19" s="3">
        <v>1</v>
      </c>
      <c r="E19" s="13"/>
      <c r="F19" s="17">
        <f t="shared" si="0"/>
        <v>0</v>
      </c>
      <c r="G19" s="18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4" customFormat="1">
      <c r="A20" s="2" t="s">
        <v>34</v>
      </c>
      <c r="B20" s="1"/>
      <c r="C20" s="1"/>
      <c r="D20" s="3">
        <v>1</v>
      </c>
      <c r="E20" s="13"/>
      <c r="F20" s="17">
        <f t="shared" si="0"/>
        <v>0</v>
      </c>
      <c r="G20" s="18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4" customFormat="1">
      <c r="A21" s="2" t="s">
        <v>40</v>
      </c>
      <c r="B21" s="1"/>
      <c r="C21" s="1"/>
      <c r="D21" s="3">
        <v>1</v>
      </c>
      <c r="E21" s="13"/>
      <c r="F21" s="17">
        <f t="shared" si="0"/>
        <v>0</v>
      </c>
      <c r="G21" s="18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4" customFormat="1">
      <c r="A22" s="2" t="s">
        <v>39</v>
      </c>
      <c r="B22" s="1"/>
      <c r="C22" s="1"/>
      <c r="D22" s="3">
        <v>1</v>
      </c>
      <c r="E22" s="13"/>
      <c r="F22" s="17">
        <f t="shared" si="0"/>
        <v>0</v>
      </c>
      <c r="G22" s="18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s="28" customFormat="1" ht="34">
      <c r="A23" s="29" t="s">
        <v>63</v>
      </c>
      <c r="B23" s="22"/>
      <c r="C23" s="22"/>
      <c r="D23" s="23">
        <v>1</v>
      </c>
      <c r="E23" s="24"/>
      <c r="F23" s="25">
        <f t="shared" si="0"/>
        <v>0</v>
      </c>
      <c r="G23" s="26"/>
      <c r="H23" s="22"/>
      <c r="I23" s="2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4" customFormat="1">
      <c r="A24" s="2" t="s">
        <v>24</v>
      </c>
      <c r="B24" s="1"/>
      <c r="C24" s="1"/>
      <c r="D24" s="3">
        <v>1</v>
      </c>
      <c r="E24" s="13"/>
      <c r="F24" s="17">
        <f t="shared" si="0"/>
        <v>0</v>
      </c>
      <c r="G24" s="18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s="4" customFormat="1">
      <c r="A25" s="2" t="s">
        <v>26</v>
      </c>
      <c r="B25" s="1"/>
      <c r="C25" s="1"/>
      <c r="D25" s="3">
        <v>1</v>
      </c>
      <c r="E25" s="13"/>
      <c r="F25" s="17">
        <f t="shared" si="0"/>
        <v>0</v>
      </c>
      <c r="G25" s="18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4" customFormat="1">
      <c r="A26" s="2" t="s">
        <v>27</v>
      </c>
      <c r="B26" s="1"/>
      <c r="C26" s="1"/>
      <c r="D26" s="3">
        <v>1</v>
      </c>
      <c r="E26" s="13"/>
      <c r="F26" s="17">
        <f t="shared" si="0"/>
        <v>0</v>
      </c>
      <c r="G26" s="18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55">
      <c r="A27" s="2" t="s">
        <v>35</v>
      </c>
      <c r="D27" s="3">
        <v>5</v>
      </c>
      <c r="F27" s="17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55" s="4" customFormat="1">
      <c r="A28" s="2" t="s">
        <v>29</v>
      </c>
      <c r="B28" s="1"/>
      <c r="C28" s="1"/>
      <c r="D28" s="3">
        <v>1</v>
      </c>
      <c r="E28" s="13"/>
      <c r="F28" s="17">
        <f t="shared" si="0"/>
        <v>0</v>
      </c>
      <c r="G28" s="18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55" s="4" customFormat="1">
      <c r="A29" s="2" t="s">
        <v>30</v>
      </c>
      <c r="B29" s="1"/>
      <c r="C29" s="1"/>
      <c r="D29" s="3">
        <v>1</v>
      </c>
      <c r="E29" s="13"/>
      <c r="F29" s="17">
        <f t="shared" si="0"/>
        <v>0</v>
      </c>
      <c r="G29" s="18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55" s="4" customFormat="1">
      <c r="A30" s="2" t="s">
        <v>31</v>
      </c>
      <c r="B30" s="1"/>
      <c r="C30" s="1"/>
      <c r="D30" s="3">
        <v>1</v>
      </c>
      <c r="E30" s="13"/>
      <c r="F30" s="17">
        <f t="shared" si="0"/>
        <v>0</v>
      </c>
      <c r="G30" s="18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55" s="4" customFormat="1">
      <c r="A31" s="2" t="s">
        <v>19</v>
      </c>
      <c r="B31" s="1"/>
      <c r="C31" s="1"/>
      <c r="D31" s="3">
        <v>1</v>
      </c>
      <c r="E31" s="13"/>
      <c r="F31" s="17">
        <f t="shared" si="0"/>
        <v>0</v>
      </c>
      <c r="G31" s="18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55" s="4" customFormat="1">
      <c r="A32" s="2" t="s">
        <v>20</v>
      </c>
      <c r="B32" s="1"/>
      <c r="C32" s="1"/>
      <c r="D32" s="3">
        <v>1</v>
      </c>
      <c r="E32" s="13"/>
      <c r="F32" s="17">
        <f t="shared" si="0"/>
        <v>0</v>
      </c>
      <c r="G32" s="18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4" customFormat="1">
      <c r="A33" s="2" t="s">
        <v>21</v>
      </c>
      <c r="B33" s="1"/>
      <c r="C33" s="1"/>
      <c r="D33" s="3">
        <v>1</v>
      </c>
      <c r="E33" s="13"/>
      <c r="F33" s="17">
        <f t="shared" si="0"/>
        <v>0</v>
      </c>
      <c r="G33" s="18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4" customFormat="1">
      <c r="A34" s="2" t="s">
        <v>22</v>
      </c>
      <c r="B34" s="1"/>
      <c r="C34" s="1"/>
      <c r="D34" s="3">
        <v>1</v>
      </c>
      <c r="E34" s="13"/>
      <c r="F34" s="17">
        <f t="shared" si="0"/>
        <v>0</v>
      </c>
      <c r="G34" s="18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4" customFormat="1">
      <c r="A35" s="2" t="s">
        <v>38</v>
      </c>
      <c r="B35" s="1"/>
      <c r="C35" s="1"/>
      <c r="D35" s="3">
        <v>1</v>
      </c>
      <c r="E35" s="13"/>
      <c r="F35" s="17">
        <f t="shared" si="0"/>
        <v>0</v>
      </c>
      <c r="G35" s="18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4" customFormat="1">
      <c r="A36" s="2" t="s">
        <v>17</v>
      </c>
      <c r="B36" s="1"/>
      <c r="C36" s="1"/>
      <c r="D36" s="3">
        <v>1</v>
      </c>
      <c r="E36" s="13"/>
      <c r="F36" s="17">
        <f t="shared" si="0"/>
        <v>0</v>
      </c>
      <c r="G36" s="18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4" customFormat="1">
      <c r="A37" s="2" t="s">
        <v>33</v>
      </c>
      <c r="B37" s="1"/>
      <c r="C37" s="1"/>
      <c r="D37" s="3">
        <v>1</v>
      </c>
      <c r="E37" s="13"/>
      <c r="F37" s="17">
        <f t="shared" si="0"/>
        <v>0</v>
      </c>
      <c r="G37" s="18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4" customFormat="1">
      <c r="A38" s="2" t="s">
        <v>13</v>
      </c>
      <c r="B38" s="1"/>
      <c r="C38" s="1"/>
      <c r="D38" s="3">
        <v>1</v>
      </c>
      <c r="E38" s="13"/>
      <c r="F38" s="17">
        <f t="shared" si="0"/>
        <v>0</v>
      </c>
      <c r="G38" s="18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4" customFormat="1">
      <c r="A39" s="2" t="s">
        <v>14</v>
      </c>
      <c r="B39" s="1"/>
      <c r="C39" s="1"/>
      <c r="D39" s="3">
        <v>1</v>
      </c>
      <c r="E39" s="13"/>
      <c r="F39" s="17">
        <f t="shared" si="0"/>
        <v>0</v>
      </c>
      <c r="G39" s="18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4" customFormat="1">
      <c r="A40" s="2" t="s">
        <v>15</v>
      </c>
      <c r="B40" s="1"/>
      <c r="C40" s="1"/>
      <c r="D40" s="3">
        <v>1</v>
      </c>
      <c r="E40" s="13"/>
      <c r="F40" s="17">
        <f t="shared" si="0"/>
        <v>0</v>
      </c>
      <c r="G40" s="18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4" customFormat="1">
      <c r="A41" s="2" t="s">
        <v>36</v>
      </c>
      <c r="B41" s="1"/>
      <c r="C41" s="1"/>
      <c r="D41" s="3">
        <v>4</v>
      </c>
      <c r="E41" s="13"/>
      <c r="F41" s="17">
        <f t="shared" si="0"/>
        <v>0</v>
      </c>
      <c r="G41" s="18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4" customFormat="1">
      <c r="A42" s="2" t="s">
        <v>28</v>
      </c>
      <c r="B42" s="1"/>
      <c r="C42" s="1"/>
      <c r="D42" s="3">
        <v>1</v>
      </c>
      <c r="E42" s="13"/>
      <c r="F42" s="17">
        <f t="shared" si="0"/>
        <v>0</v>
      </c>
      <c r="G42" s="18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4" customFormat="1">
      <c r="A43" s="2" t="s">
        <v>18</v>
      </c>
      <c r="B43" s="1"/>
      <c r="C43" s="1"/>
      <c r="D43" s="3">
        <v>1</v>
      </c>
      <c r="E43" s="13"/>
      <c r="F43" s="17">
        <f t="shared" si="0"/>
        <v>0</v>
      </c>
      <c r="G43" s="18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4" customFormat="1">
      <c r="A44" s="2" t="s">
        <v>32</v>
      </c>
      <c r="B44" s="1"/>
      <c r="C44" s="1"/>
      <c r="D44" s="3">
        <v>1</v>
      </c>
      <c r="E44" s="13"/>
      <c r="F44" s="17">
        <f t="shared" si="0"/>
        <v>0</v>
      </c>
      <c r="G44" s="18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4" customFormat="1">
      <c r="A45" s="2" t="s">
        <v>16</v>
      </c>
      <c r="B45" s="1"/>
      <c r="C45" s="1"/>
      <c r="D45" s="3">
        <v>1</v>
      </c>
      <c r="E45" s="13"/>
      <c r="F45" s="17">
        <f t="shared" si="0"/>
        <v>0</v>
      </c>
      <c r="G45" s="18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4" customFormat="1">
      <c r="A46" s="2" t="s">
        <v>41</v>
      </c>
      <c r="B46" s="1"/>
      <c r="C46" s="1"/>
      <c r="D46" s="3">
        <v>1</v>
      </c>
      <c r="E46" s="13"/>
      <c r="F46" s="17">
        <f t="shared" si="0"/>
        <v>0</v>
      </c>
      <c r="G46" s="18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4" customFormat="1">
      <c r="A47" s="2" t="s">
        <v>11</v>
      </c>
      <c r="B47" s="1"/>
      <c r="C47" s="1"/>
      <c r="D47" s="3">
        <v>2</v>
      </c>
      <c r="E47" s="13"/>
      <c r="F47" s="17">
        <f t="shared" si="0"/>
        <v>0</v>
      </c>
      <c r="G47" s="18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4" customFormat="1">
      <c r="A48" s="2"/>
      <c r="B48" s="1"/>
      <c r="C48" s="1"/>
      <c r="D48" s="3"/>
      <c r="E48" s="13"/>
      <c r="F48" s="17"/>
      <c r="G48" s="18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8" s="6" customFormat="1" ht="18">
      <c r="A49" s="5" t="s">
        <v>58</v>
      </c>
      <c r="B49" s="5"/>
      <c r="C49" s="5"/>
      <c r="D49" s="5"/>
      <c r="E49" s="16"/>
      <c r="F49" s="16">
        <f>SUM(F50:F55)</f>
        <v>0</v>
      </c>
      <c r="G49" s="20"/>
      <c r="H49" s="5"/>
    </row>
    <row r="50" spans="1:8">
      <c r="A50" s="2" t="s">
        <v>45</v>
      </c>
      <c r="D50" s="3">
        <v>2</v>
      </c>
      <c r="F50" s="17">
        <f t="shared" si="0"/>
        <v>0</v>
      </c>
    </row>
    <row r="51" spans="1:8">
      <c r="A51" s="2" t="s">
        <v>43</v>
      </c>
      <c r="D51" s="3">
        <v>1</v>
      </c>
      <c r="F51" s="17">
        <f t="shared" si="0"/>
        <v>0</v>
      </c>
    </row>
    <row r="52" spans="1:8">
      <c r="A52" s="2" t="s">
        <v>44</v>
      </c>
      <c r="D52" s="3">
        <v>1</v>
      </c>
      <c r="F52" s="17">
        <f t="shared" si="0"/>
        <v>0</v>
      </c>
    </row>
    <row r="53" spans="1:8" s="22" customFormat="1" ht="34">
      <c r="A53" s="29" t="s">
        <v>64</v>
      </c>
      <c r="D53" s="23">
        <v>4</v>
      </c>
      <c r="E53" s="24"/>
      <c r="F53" s="25">
        <f t="shared" si="0"/>
        <v>0</v>
      </c>
      <c r="G53" s="26"/>
    </row>
    <row r="54" spans="1:8">
      <c r="A54" s="2" t="s">
        <v>42</v>
      </c>
      <c r="D54" s="3">
        <v>1</v>
      </c>
      <c r="F54" s="17">
        <f t="shared" si="0"/>
        <v>0</v>
      </c>
    </row>
    <row r="55" spans="1:8">
      <c r="D55" s="3"/>
      <c r="F55" s="17"/>
    </row>
    <row r="56" spans="1:8" s="9" customFormat="1" ht="18">
      <c r="A56" s="5" t="s">
        <v>59</v>
      </c>
      <c r="B56" s="5"/>
      <c r="C56" s="5"/>
      <c r="D56" s="5"/>
      <c r="E56" s="16"/>
      <c r="F56" s="16">
        <f>SUM(F57:F65)</f>
        <v>0</v>
      </c>
      <c r="G56" s="20"/>
      <c r="H56" s="5"/>
    </row>
    <row r="57" spans="1:8">
      <c r="A57" s="2" t="s">
        <v>49</v>
      </c>
      <c r="D57" s="3">
        <v>1</v>
      </c>
      <c r="F57" s="17">
        <f t="shared" si="0"/>
        <v>0</v>
      </c>
    </row>
    <row r="58" spans="1:8">
      <c r="A58" s="2" t="s">
        <v>52</v>
      </c>
      <c r="D58" s="3">
        <v>1</v>
      </c>
      <c r="F58" s="17">
        <f t="shared" si="0"/>
        <v>0</v>
      </c>
    </row>
    <row r="59" spans="1:8">
      <c r="A59" s="2" t="s">
        <v>68</v>
      </c>
      <c r="D59" s="3">
        <v>5</v>
      </c>
      <c r="F59" s="17">
        <f t="shared" si="0"/>
        <v>0</v>
      </c>
    </row>
    <row r="60" spans="1:8">
      <c r="A60" s="2" t="s">
        <v>50</v>
      </c>
      <c r="D60" s="3">
        <v>1</v>
      </c>
      <c r="F60" s="17">
        <f t="shared" si="0"/>
        <v>0</v>
      </c>
    </row>
    <row r="61" spans="1:8">
      <c r="A61" s="2" t="s">
        <v>47</v>
      </c>
      <c r="D61" s="3">
        <v>1</v>
      </c>
      <c r="F61" s="17">
        <f t="shared" si="0"/>
        <v>0</v>
      </c>
    </row>
    <row r="62" spans="1:8">
      <c r="A62" s="2" t="s">
        <v>48</v>
      </c>
      <c r="D62" s="3">
        <v>1</v>
      </c>
      <c r="F62" s="17">
        <f t="shared" si="0"/>
        <v>0</v>
      </c>
    </row>
    <row r="63" spans="1:8">
      <c r="A63" s="2" t="s">
        <v>46</v>
      </c>
      <c r="D63" s="3">
        <v>4</v>
      </c>
      <c r="F63" s="17">
        <f t="shared" si="0"/>
        <v>0</v>
      </c>
    </row>
    <row r="64" spans="1:8">
      <c r="A64" s="2" t="s">
        <v>51</v>
      </c>
      <c r="D64" s="3">
        <v>1</v>
      </c>
      <c r="F64" s="17">
        <f t="shared" si="0"/>
        <v>0</v>
      </c>
    </row>
    <row r="65" spans="1:8">
      <c r="D65" s="3"/>
      <c r="F65" s="17"/>
    </row>
    <row r="66" spans="1:8" s="9" customFormat="1" ht="18">
      <c r="A66" s="5" t="s">
        <v>53</v>
      </c>
      <c r="B66" s="5"/>
      <c r="C66" s="5"/>
      <c r="D66" s="5"/>
      <c r="E66" s="16"/>
      <c r="F66" s="16">
        <f>F3+F6+F14+F49+F56</f>
        <v>0</v>
      </c>
      <c r="G66" s="20"/>
      <c r="H66" s="5"/>
    </row>
    <row r="68" spans="1:8">
      <c r="A68" s="1" t="s">
        <v>54</v>
      </c>
    </row>
  </sheetData>
  <sheetProtection selectLockedCells="1" selectUnlockedCells="1"/>
  <sortState ref="A55:D62">
    <sortCondition ref="A55"/>
  </sortState>
  <pageMargins left="0.58611111111111114" right="0.78749999999999998" top="0.64097222222222228" bottom="0.33402777777777776" header="0.24722222222222223" footer="0.25763888888888886"/>
  <pageSetup paperSize="8" scale="65" pageOrder="overThenDown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83203125" defaultRowHeight="14"/>
  <cols>
    <col min="1" max="1" width="10.6640625" customWidth="1"/>
  </cols>
  <sheetData/>
  <sheetProtection selectLockedCells="1" selectUnlockedCells="1"/>
  <pageMargins left="0.58611111111111114" right="0.78749999999999998" top="0.64097222222222228" bottom="0.33402777777777776" header="0.24722222222222223" footer="0.25763888888888886"/>
  <pageSetup paperSize="9" scale="84" pageOrder="overThenDown" orientation="landscape" useFirstPageNumber="1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83203125" defaultRowHeight="14"/>
  <cols>
    <col min="1" max="1" width="10.6640625" customWidth="1"/>
  </cols>
  <sheetData/>
  <sheetProtection selectLockedCells="1" selectUnlockedCells="1"/>
  <pageMargins left="0.58611111111111114" right="0.78749999999999998" top="0.64097222222222228" bottom="0.33402777777777776" header="0.24722222222222223" footer="0.25763888888888886"/>
  <pageSetup paperSize="9" scale="84" pageOrder="overThenDown" orientation="landscape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Feuille1</vt:lpstr>
      <vt:lpstr>Feuille2</vt:lpstr>
      <vt:lpstr>Feuille3</vt:lpstr>
      <vt:lpstr>Feuille1!_Toc36130048</vt:lpstr>
      <vt:lpstr>Feuille1!_Toc36130049</vt:lpstr>
      <vt:lpstr>Feuille1!Excel_BuiltIn_Print_Area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Fayard</dc:creator>
  <cp:lastModifiedBy>Utilisateur de Microsoft Office</cp:lastModifiedBy>
  <dcterms:created xsi:type="dcterms:W3CDTF">2020-11-20T14:37:51Z</dcterms:created>
  <dcterms:modified xsi:type="dcterms:W3CDTF">2021-03-29T15:27:55Z</dcterms:modified>
</cp:coreProperties>
</file>